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xr:revisionPtr revIDLastSave="0" documentId="13_ncr:1_{746A2476-BE5F-4568-A481-22D721C04C92}" xr6:coauthVersionLast="36" xr6:coauthVersionMax="36" xr10:uidLastSave="{00000000-0000-0000-0000-000000000000}"/>
  <bookViews>
    <workbookView xWindow="-120" yWindow="-120" windowWidth="20730" windowHeight="11160" xr2:uid="{00000000-000D-0000-FFFF-FFFF00000000}"/>
  </bookViews>
  <sheets>
    <sheet name="المقبولين والمقيدين والخريجين" sheetId="1" r:id="rId1"/>
  </sheets>
  <definedNames>
    <definedName name="_xlnm.Print_Area" localSheetId="0">'المقبولين والمقيدين والخريجين'!$B$1:$F$21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20" i="1"/>
  <c r="F19" i="1"/>
  <c r="F9" i="1"/>
  <c r="F8" i="1"/>
  <c r="F7" i="1"/>
  <c r="F6" i="1"/>
  <c r="F5" i="1"/>
  <c r="F4" i="1"/>
  <c r="E21" i="1"/>
  <c r="E20" i="1"/>
  <c r="E19" i="1"/>
  <c r="E9" i="1"/>
  <c r="E8" i="1"/>
  <c r="E7" i="1"/>
  <c r="E6" i="1"/>
  <c r="E5" i="1"/>
  <c r="E4" i="1"/>
</calcChain>
</file>

<file path=xl/sharedStrings.xml><?xml version="1.0" encoding="utf-8"?>
<sst xmlns="http://schemas.openxmlformats.org/spreadsheetml/2006/main" count="56" uniqueCount="36">
  <si>
    <t>المقبولون</t>
  </si>
  <si>
    <t xml:space="preserve">الخريجون </t>
  </si>
  <si>
    <t xml:space="preserve">المملكة العربية السعودية
المؤسسة العامة للتدريب التقني والمهني
          </t>
  </si>
  <si>
    <t>2021 م</t>
  </si>
  <si>
    <t>2020 م</t>
  </si>
  <si>
    <t>2019 م</t>
  </si>
  <si>
    <t>الكليات التقنية (برنامج الدبلوم)</t>
  </si>
  <si>
    <t>الكليات التقنية (برنامج البكالوريوس)</t>
  </si>
  <si>
    <t>المعاهد الصناعية المهنية بالسجون</t>
  </si>
  <si>
    <t>معاهد الشراكات الاستراتيجية</t>
  </si>
  <si>
    <t>الكليات التقنية العالمية</t>
  </si>
  <si>
    <t>المقيدون</t>
  </si>
  <si>
    <t>نوع البرنامج</t>
  </si>
  <si>
    <t>اسم مجموعة البيانات</t>
  </si>
  <si>
    <t>معدل التحديث</t>
  </si>
  <si>
    <t>سنوياً</t>
  </si>
  <si>
    <t>الفئة</t>
  </si>
  <si>
    <t>المتدربين</t>
  </si>
  <si>
    <t>الكلمات الرئيسية أو العلامات (Tags)</t>
  </si>
  <si>
    <t>الناشر</t>
  </si>
  <si>
    <t>المؤسسة العامة للتدريب التقني والمهني</t>
  </si>
  <si>
    <t>الترخيص</t>
  </si>
  <si>
    <t>متاح</t>
  </si>
  <si>
    <t>البيانات الوصفية</t>
  </si>
  <si>
    <t>سبتمبر 2022م</t>
  </si>
  <si>
    <t>إحصائيات المقبولين والمقيدين والخريجين في المنشآت التدريبية (الحكومية والشراكات الاستراتيجية والكليات التقنية العالمية) حسب نوع البرنامج خلال ثلاث سنوات</t>
  </si>
  <si>
    <t>تاريخ إنشاء مجموعة البيانات</t>
  </si>
  <si>
    <t>المؤسسة العامة للتدريب التقني والمهني، الكليات التقنية، المعاهد الصناعية الثانوية، برامج التدريب المهني في السجون، الكليات التقنية العالمية، معاهد الشراكات الاستراتيجية، المقبولين، المقيدين، الخريجين</t>
  </si>
  <si>
    <t>المعاهد الثانوية الصناعية
ومعاهد العمارة والتشييد</t>
  </si>
  <si>
    <t>مصطلحات</t>
  </si>
  <si>
    <t xml:space="preserve"> هي كليات تقنية حكومية تقدم التدريب للجنسين على المهارات التقنية بمستوى عالي الجودة، بالتعاون مع مزودي خدمات التدريب الدوليين.</t>
  </si>
  <si>
    <t xml:space="preserve"> هي معاهد تدريبية تقنية غير ربحية تتبنى المؤسسة إنشاءها والترخيص لها، والإشراف عليها وتشغيلها مع القطاع الخاص، وتقدم برامج تدريبية تقنية لمدة سنتين لحاملي الثانوية أو مايعادلها، توظيف ميتدئ بالتدريب. </t>
  </si>
  <si>
    <t>هي معاهد أنشأتها المؤسسة بالتعاون مع المديرية العامة للسجون لتدريب وتأهيل النزلاء والنزيلات في برانج ودورات مهنية متخصصة تتفق مع فترة المحكومية.</t>
  </si>
  <si>
    <t>معاهد ثانوية تدريبية يتم اللتحاق بها من خريجي المرحلة المتوسطة، والمحولين من التعليم العام بالصفين الأول والثاني ثانوي، وتؤهل للحصول على دبلوم المعاهد الثانوية الصناعية ومعاهد العمارة والتشييد الثانوي، كما تقدم برامج تدريبية متنوعة مختلفة المستويات وفق احتياجات قطاع الأعمال.</t>
  </si>
  <si>
    <t>الكليات التقنية</t>
  </si>
  <si>
    <t xml:space="preserve">هي كليات تؤهل حملة الشهادة الثانوية أو مايعادلها من الجنسين للحصول على الشهادة الجامعية المتوسطة، كما تقدم برامج البكالوريوس التطبيقي في مجموعة من الكليات لتأهيلهم مهندسين تقنيين في سوق العمل، لتلبية احتياج سوق العمل المحلي من الموارد البشرية الفنية، أو مدربين في منشآت التدريب التدريب التقني والمهني.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</si>
</sst>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Arial"/>
      <family val="2"/>
      <scheme val="minor"/>
    </font>
    <font>
      <sz val="11"/>
      <color theme="1"/>
      <name val="Arial"/>
      <family val="2"/>
      <charset val="178"/>
      <scheme val="minor"/>
    </font>
    <font>
      <sz val="11"/>
      <color theme="1"/>
      <name val="Calibri"/>
      <family val="2"/>
    </font>
    <font>
      <b/>
      <sz val="10"/>
      <name val="Calibri"/>
      <family val="2"/>
    </font>
    <font>
      <sz val="10"/>
      <name val="Calibri"/>
      <family val="2"/>
    </font>
    <font>
      <sz val="11"/>
      <name val="Calibri"/>
      <family val="2"/>
    </font>
    <font>
      <sz val="10"/>
      <name val="Arial"/>
      <family val="2"/>
    </font>
    <font>
      <b/>
      <sz val="12"/>
      <color theme="1"/>
      <name val="Calibri"/>
      <family val="2"/>
    </font>
    <font>
      <sz val="12"/>
      <color theme="1"/>
      <name val="Calibri"/>
      <family val="2"/>
    </font>
    <font>
      <sz val="11"/>
      <color rgb="FF0000FF"/>
      <name val="Calibri"/>
      <family val="2"/>
    </font>
    <font>
      <b/>
      <sz val="11"/>
      <color rgb="FF0000FF"/>
      <name val="Calibri"/>
      <family val="2"/>
    </font>
    <font>
      <b/>
      <sz val="16"/>
      <color theme="0"/>
      <name val="Calibri"/>
      <family val="2"/>
    </font>
    <font>
      <sz val="12"/>
      <name val="Calibri"/>
      <family val="2"/>
    </font>
    <font>
      <b/>
      <sz val="14"/>
      <color theme="3" tint="-0.499984740745262"/>
      <name val="Calibri"/>
      <family val="2"/>
    </font>
  </fonts>
  <fills count="6">
    <fill>
      <patternFill patternType="none"/>
    </fill>
    <fill>
      <patternFill patternType="gray125"/>
    </fill>
    <fill>
      <patternFill patternType="solid">
        <fgColor rgb="FFE6E9F0"/>
        <bgColor indexed="64"/>
      </patternFill>
    </fill>
    <fill>
      <patternFill patternType="solid">
        <fgColor rgb="FFF0F2F6"/>
        <bgColor indexed="64"/>
      </patternFill>
    </fill>
    <fill>
      <patternFill patternType="solid">
        <fgColor theme="0"/>
        <bgColor indexed="64"/>
      </patternFill>
    </fill>
    <fill>
      <patternFill patternType="solid">
        <fgColor rgb="FF008080"/>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theme="0"/>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indexed="64"/>
      </left>
      <right/>
      <top style="thin">
        <color indexed="64"/>
      </top>
      <bottom style="thin">
        <color theme="0"/>
      </bottom>
      <diagonal/>
    </border>
    <border>
      <left/>
      <right/>
      <top/>
      <bottom style="thin">
        <color theme="0"/>
      </bottom>
      <diagonal/>
    </border>
  </borders>
  <cellStyleXfs count="5">
    <xf numFmtId="0" fontId="0" fillId="0" borderId="0"/>
    <xf numFmtId="0" fontId="1" fillId="0" borderId="0"/>
    <xf numFmtId="0" fontId="1" fillId="0" borderId="0"/>
    <xf numFmtId="0" fontId="1" fillId="0" borderId="0"/>
    <xf numFmtId="0" fontId="6" fillId="0" borderId="0"/>
  </cellStyleXfs>
  <cellXfs count="48">
    <xf numFmtId="0" fontId="0" fillId="0" borderId="0" xfId="0"/>
    <xf numFmtId="0" fontId="2" fillId="0" borderId="0" xfId="0" applyFont="1" applyAlignment="1">
      <alignment vertical="center" wrapText="1"/>
    </xf>
    <xf numFmtId="0" fontId="2" fillId="0" borderId="0" xfId="0" applyFont="1" applyAlignment="1">
      <alignment horizontal="righ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2" fillId="0" borderId="0" xfId="0" applyFont="1" applyAlignment="1">
      <alignment wrapText="1"/>
    </xf>
    <xf numFmtId="0" fontId="5" fillId="0" borderId="0" xfId="0" applyFont="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center" vertical="center" wrapText="1" readingOrder="1"/>
    </xf>
    <xf numFmtId="0" fontId="9" fillId="0" borderId="0" xfId="0" applyFont="1" applyAlignment="1">
      <alignment horizontal="center" vertical="center" wrapText="1"/>
    </xf>
    <xf numFmtId="0" fontId="10" fillId="0" borderId="0" xfId="0" applyFont="1" applyAlignment="1">
      <alignment vertical="center" wrapText="1"/>
    </xf>
    <xf numFmtId="0" fontId="7" fillId="4" borderId="0" xfId="0" applyFont="1" applyFill="1" applyAlignment="1">
      <alignment vertical="center" wrapText="1"/>
    </xf>
    <xf numFmtId="0" fontId="3" fillId="0" borderId="0" xfId="0" applyFont="1" applyAlignment="1">
      <alignment horizontal="center" vertical="center" wrapText="1"/>
    </xf>
    <xf numFmtId="3" fontId="5" fillId="2"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3" fontId="5" fillId="3" borderId="5" xfId="0" applyNumberFormat="1" applyFont="1" applyFill="1" applyBorder="1" applyAlignment="1">
      <alignment horizontal="center" vertical="center" wrapText="1" readingOrder="1"/>
    </xf>
    <xf numFmtId="3" fontId="5" fillId="2" borderId="7"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readingOrder="1"/>
    </xf>
    <xf numFmtId="3" fontId="5" fillId="2" borderId="5" xfId="0" applyNumberFormat="1" applyFont="1" applyFill="1" applyBorder="1" applyAlignment="1">
      <alignment horizontal="center" vertical="center" wrapText="1" readingOrder="1"/>
    </xf>
    <xf numFmtId="3" fontId="5" fillId="2" borderId="3" xfId="0" applyNumberFormat="1" applyFont="1" applyFill="1" applyBorder="1" applyAlignment="1">
      <alignment horizontal="center" vertical="center" wrapText="1"/>
    </xf>
    <xf numFmtId="1" fontId="11" fillId="5" borderId="10" xfId="0" applyNumberFormat="1" applyFont="1" applyFill="1" applyBorder="1" applyAlignment="1">
      <alignment horizontal="center" vertical="center" wrapText="1" readingOrder="2"/>
    </xf>
    <xf numFmtId="0" fontId="11" fillId="5" borderId="10" xfId="0" applyFont="1" applyFill="1" applyBorder="1" applyAlignment="1">
      <alignment horizontal="center" vertical="center" wrapText="1" readingOrder="2"/>
    </xf>
    <xf numFmtId="0" fontId="11" fillId="5" borderId="11" xfId="0" applyFont="1" applyFill="1" applyBorder="1" applyAlignment="1">
      <alignment horizontal="center" vertical="center" wrapText="1" readingOrder="2"/>
    </xf>
    <xf numFmtId="0" fontId="12" fillId="2" borderId="1"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2" borderId="7" xfId="0" applyFont="1" applyFill="1" applyBorder="1" applyAlignment="1">
      <alignment horizontal="right" vertical="center" wrapText="1"/>
    </xf>
    <xf numFmtId="0" fontId="12" fillId="2" borderId="3" xfId="0" applyFont="1" applyFill="1" applyBorder="1" applyAlignment="1">
      <alignment horizontal="right" vertical="center" wrapText="1"/>
    </xf>
    <xf numFmtId="0" fontId="7" fillId="3" borderId="1" xfId="3" applyFont="1" applyFill="1" applyBorder="1" applyAlignment="1">
      <alignment horizontal="right" vertical="center" wrapText="1"/>
    </xf>
    <xf numFmtId="3" fontId="5" fillId="2" borderId="12"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0" fontId="8" fillId="3" borderId="1" xfId="3" applyFont="1" applyFill="1" applyBorder="1" applyAlignment="1">
      <alignment horizontal="right" vertical="center" wrapText="1"/>
    </xf>
    <xf numFmtId="0" fontId="13" fillId="0" borderId="0" xfId="0" applyFont="1" applyAlignment="1">
      <alignment horizontal="right" vertical="center" wrapText="1"/>
    </xf>
    <xf numFmtId="0" fontId="7" fillId="3" borderId="13" xfId="0" applyFont="1" applyFill="1" applyBorder="1" applyAlignment="1">
      <alignment horizontal="right" vertical="center" wrapText="1"/>
    </xf>
    <xf numFmtId="0" fontId="7" fillId="3" borderId="14" xfId="0" applyFont="1" applyFill="1" applyBorder="1" applyAlignment="1">
      <alignment horizontal="right" vertical="center" wrapText="1"/>
    </xf>
    <xf numFmtId="0" fontId="7" fillId="3" borderId="15" xfId="0" applyFont="1" applyFill="1" applyBorder="1" applyAlignment="1">
      <alignment horizontal="right" vertical="center" wrapText="1"/>
    </xf>
    <xf numFmtId="0" fontId="7" fillId="3" borderId="16" xfId="0" applyFont="1" applyFill="1" applyBorder="1" applyAlignment="1">
      <alignment horizontal="right" vertical="center" wrapText="1"/>
    </xf>
    <xf numFmtId="0" fontId="7" fillId="0" borderId="0" xfId="0" applyFont="1" applyAlignment="1">
      <alignment horizontal="right" vertical="center" wrapText="1"/>
    </xf>
    <xf numFmtId="0" fontId="13" fillId="0" borderId="0" xfId="0" applyFont="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7" fillId="3" borderId="4"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13" fillId="0" borderId="17" xfId="0" applyFont="1" applyBorder="1" applyAlignment="1">
      <alignment horizontal="right" vertical="center" wrapText="1"/>
    </xf>
    <xf numFmtId="0" fontId="5" fillId="0" borderId="0" xfId="0" applyFont="1" applyAlignment="1">
      <alignment horizontal="right" vertical="center" wrapText="1"/>
    </xf>
  </cellXfs>
  <cellStyles count="5">
    <cellStyle name="Normal 2" xfId="3" xr:uid="{00000000-0005-0000-0000-000001000000}"/>
    <cellStyle name="Normal 2 2" xfId="4" xr:uid="{00000000-0005-0000-0000-000002000000}"/>
    <cellStyle name="Normal 3" xfId="2" xr:uid="{00000000-0005-0000-0000-000003000000}"/>
    <cellStyle name="Normal 7" xfId="1" xr:uid="{00000000-0005-0000-0000-000004000000}"/>
    <cellStyle name="عادي" xfId="0" builtinId="0"/>
  </cellStyles>
  <dxfs count="1">
    <dxf>
      <fill>
        <patternFill>
          <bgColor theme="0" tint="-4.9989318521683403E-2"/>
        </patternFill>
      </fill>
      <border>
        <vertical style="thin">
          <color auto="1"/>
        </vertical>
        <horizontal style="thin">
          <color auto="1"/>
        </horizontal>
      </border>
    </dxf>
  </dxfs>
  <tableStyles count="1" defaultTableStyle="TableStyleMedium2" defaultPivotStyle="PivotStyleLight16">
    <tableStyle name="رمادي بدون حدود" pivot="0" count="1" xr9:uid="{00000000-0011-0000-FFFF-FFFF00000000}">
      <tableStyleElement type="wholeTable" dxfId="0"/>
    </tableStyle>
  </tableStyles>
  <colors>
    <mruColors>
      <color rgb="FFE6E9F0"/>
      <color rgb="FFF0F2F6"/>
      <color rgb="FF008080"/>
      <color rgb="FF3333FF"/>
      <color rgb="FF0000FF"/>
      <color rgb="FFFFFFCC"/>
      <color rgb="FF80DEB3"/>
      <color rgb="FF9BA8C2"/>
      <color rgb="FFBAF1F8"/>
      <color rgb="FFA0EC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B19B8F56-01B7-42BE-8187-C7CBBDE50B45"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1139414</xdr:colOff>
      <xdr:row>0</xdr:row>
      <xdr:rowOff>150761</xdr:rowOff>
    </xdr:from>
    <xdr:to>
      <xdr:col>1</xdr:col>
      <xdr:colOff>2126021</xdr:colOff>
      <xdr:row>0</xdr:row>
      <xdr:rowOff>960386</xdr:rowOff>
    </xdr:to>
    <xdr:pic>
      <xdr:nvPicPr>
        <xdr:cNvPr id="5" name="صورة 4" descr="cid:B19B8F56-01B7-42BE-8187-C7CBBDE50B45">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r:link="rId2" cstate="print">
          <a:extLst>
            <a:ext uri="{28A0092B-C50C-407E-A947-70E740481C1C}">
              <a14:useLocalDpi xmlns:a14="http://schemas.microsoft.com/office/drawing/2010/main" val="0"/>
            </a:ext>
          </a:extLst>
        </a:blip>
        <a:srcRect l="32200" r="30588" b="33023"/>
        <a:stretch>
          <a:fillRect/>
        </a:stretch>
      </xdr:blipFill>
      <xdr:spPr bwMode="auto">
        <a:xfrm>
          <a:off x="10966331398" y="150761"/>
          <a:ext cx="986607" cy="8096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1"/>
  <sheetViews>
    <sheetView showGridLines="0" rightToLeft="1" tabSelected="1" topLeftCell="A28" zoomScale="93" zoomScaleNormal="93" workbookViewId="0">
      <selection activeCell="K35" sqref="K35"/>
    </sheetView>
  </sheetViews>
  <sheetFormatPr defaultRowHeight="15" x14ac:dyDescent="0.2"/>
  <cols>
    <col min="1" max="1" width="1.875" style="2" customWidth="1"/>
    <col min="2" max="2" width="34.125" style="6" customWidth="1"/>
    <col min="3" max="3" width="18.25" style="7" customWidth="1"/>
    <col min="4" max="4" width="13.625" style="15" customWidth="1"/>
    <col min="5" max="5" width="13.625" style="12" customWidth="1"/>
    <col min="6" max="6" width="13.625" style="8" customWidth="1"/>
    <col min="7" max="13" width="10.625" style="2" customWidth="1"/>
    <col min="14" max="219" width="9" style="2"/>
    <col min="220" max="220" width="3.875" style="2" customWidth="1"/>
    <col min="221" max="221" width="4.375" style="2" customWidth="1"/>
    <col min="222" max="222" width="3.25" style="2" customWidth="1"/>
    <col min="223" max="223" width="5.375" style="2" customWidth="1"/>
    <col min="224" max="228" width="6.25" style="2" customWidth="1"/>
    <col min="229" max="230" width="3.375" style="2" customWidth="1"/>
    <col min="231" max="231" width="5.375" style="2" customWidth="1"/>
    <col min="232" max="232" width="4.75" style="2" customWidth="1"/>
    <col min="233" max="233" width="2.625" style="2" customWidth="1"/>
    <col min="234" max="475" width="9" style="2"/>
    <col min="476" max="476" width="3.875" style="2" customWidth="1"/>
    <col min="477" max="477" width="4.375" style="2" customWidth="1"/>
    <col min="478" max="478" width="3.25" style="2" customWidth="1"/>
    <col min="479" max="479" width="5.375" style="2" customWidth="1"/>
    <col min="480" max="484" width="6.25" style="2" customWidth="1"/>
    <col min="485" max="486" width="3.375" style="2" customWidth="1"/>
    <col min="487" max="487" width="5.375" style="2" customWidth="1"/>
    <col min="488" max="488" width="4.75" style="2" customWidth="1"/>
    <col min="489" max="489" width="2.625" style="2" customWidth="1"/>
    <col min="490" max="731" width="9" style="2"/>
    <col min="732" max="732" width="3.875" style="2" customWidth="1"/>
    <col min="733" max="733" width="4.375" style="2" customWidth="1"/>
    <col min="734" max="734" width="3.25" style="2" customWidth="1"/>
    <col min="735" max="735" width="5.375" style="2" customWidth="1"/>
    <col min="736" max="740" width="6.25" style="2" customWidth="1"/>
    <col min="741" max="742" width="3.375" style="2" customWidth="1"/>
    <col min="743" max="743" width="5.375" style="2" customWidth="1"/>
    <col min="744" max="744" width="4.75" style="2" customWidth="1"/>
    <col min="745" max="745" width="2.625" style="2" customWidth="1"/>
    <col min="746" max="987" width="9" style="2"/>
    <col min="988" max="988" width="3.875" style="2" customWidth="1"/>
    <col min="989" max="989" width="4.375" style="2" customWidth="1"/>
    <col min="990" max="990" width="3.25" style="2" customWidth="1"/>
    <col min="991" max="991" width="5.375" style="2" customWidth="1"/>
    <col min="992" max="996" width="6.25" style="2" customWidth="1"/>
    <col min="997" max="998" width="3.375" style="2" customWidth="1"/>
    <col min="999" max="999" width="5.375" style="2" customWidth="1"/>
    <col min="1000" max="1000" width="4.75" style="2" customWidth="1"/>
    <col min="1001" max="1001" width="2.625" style="2" customWidth="1"/>
    <col min="1002" max="1243" width="9" style="2"/>
    <col min="1244" max="1244" width="3.875" style="2" customWidth="1"/>
    <col min="1245" max="1245" width="4.375" style="2" customWidth="1"/>
    <col min="1246" max="1246" width="3.25" style="2" customWidth="1"/>
    <col min="1247" max="1247" width="5.375" style="2" customWidth="1"/>
    <col min="1248" max="1252" width="6.25" style="2" customWidth="1"/>
    <col min="1253" max="1254" width="3.375" style="2" customWidth="1"/>
    <col min="1255" max="1255" width="5.375" style="2" customWidth="1"/>
    <col min="1256" max="1256" width="4.75" style="2" customWidth="1"/>
    <col min="1257" max="1257" width="2.625" style="2" customWidth="1"/>
    <col min="1258" max="1499" width="9" style="2"/>
    <col min="1500" max="1500" width="3.875" style="2" customWidth="1"/>
    <col min="1501" max="1501" width="4.375" style="2" customWidth="1"/>
    <col min="1502" max="1502" width="3.25" style="2" customWidth="1"/>
    <col min="1503" max="1503" width="5.375" style="2" customWidth="1"/>
    <col min="1504" max="1508" width="6.25" style="2" customWidth="1"/>
    <col min="1509" max="1510" width="3.375" style="2" customWidth="1"/>
    <col min="1511" max="1511" width="5.375" style="2" customWidth="1"/>
    <col min="1512" max="1512" width="4.75" style="2" customWidth="1"/>
    <col min="1513" max="1513" width="2.625" style="2" customWidth="1"/>
    <col min="1514" max="1755" width="9" style="2"/>
    <col min="1756" max="1756" width="3.875" style="2" customWidth="1"/>
    <col min="1757" max="1757" width="4.375" style="2" customWidth="1"/>
    <col min="1758" max="1758" width="3.25" style="2" customWidth="1"/>
    <col min="1759" max="1759" width="5.375" style="2" customWidth="1"/>
    <col min="1760" max="1764" width="6.25" style="2" customWidth="1"/>
    <col min="1765" max="1766" width="3.375" style="2" customWidth="1"/>
    <col min="1767" max="1767" width="5.375" style="2" customWidth="1"/>
    <col min="1768" max="1768" width="4.75" style="2" customWidth="1"/>
    <col min="1769" max="1769" width="2.625" style="2" customWidth="1"/>
    <col min="1770" max="2011" width="9" style="2"/>
    <col min="2012" max="2012" width="3.875" style="2" customWidth="1"/>
    <col min="2013" max="2013" width="4.375" style="2" customWidth="1"/>
    <col min="2014" max="2014" width="3.25" style="2" customWidth="1"/>
    <col min="2015" max="2015" width="5.375" style="2" customWidth="1"/>
    <col min="2016" max="2020" width="6.25" style="2" customWidth="1"/>
    <col min="2021" max="2022" width="3.375" style="2" customWidth="1"/>
    <col min="2023" max="2023" width="5.375" style="2" customWidth="1"/>
    <col min="2024" max="2024" width="4.75" style="2" customWidth="1"/>
    <col min="2025" max="2025" width="2.625" style="2" customWidth="1"/>
    <col min="2026" max="2267" width="9" style="2"/>
    <col min="2268" max="2268" width="3.875" style="2" customWidth="1"/>
    <col min="2269" max="2269" width="4.375" style="2" customWidth="1"/>
    <col min="2270" max="2270" width="3.25" style="2" customWidth="1"/>
    <col min="2271" max="2271" width="5.375" style="2" customWidth="1"/>
    <col min="2272" max="2276" width="6.25" style="2" customWidth="1"/>
    <col min="2277" max="2278" width="3.375" style="2" customWidth="1"/>
    <col min="2279" max="2279" width="5.375" style="2" customWidth="1"/>
    <col min="2280" max="2280" width="4.75" style="2" customWidth="1"/>
    <col min="2281" max="2281" width="2.625" style="2" customWidth="1"/>
    <col min="2282" max="2523" width="9" style="2"/>
    <col min="2524" max="2524" width="3.875" style="2" customWidth="1"/>
    <col min="2525" max="2525" width="4.375" style="2" customWidth="1"/>
    <col min="2526" max="2526" width="3.25" style="2" customWidth="1"/>
    <col min="2527" max="2527" width="5.375" style="2" customWidth="1"/>
    <col min="2528" max="2532" width="6.25" style="2" customWidth="1"/>
    <col min="2533" max="2534" width="3.375" style="2" customWidth="1"/>
    <col min="2535" max="2535" width="5.375" style="2" customWidth="1"/>
    <col min="2536" max="2536" width="4.75" style="2" customWidth="1"/>
    <col min="2537" max="2537" width="2.625" style="2" customWidth="1"/>
    <col min="2538" max="2779" width="9" style="2"/>
    <col min="2780" max="2780" width="3.875" style="2" customWidth="1"/>
    <col min="2781" max="2781" width="4.375" style="2" customWidth="1"/>
    <col min="2782" max="2782" width="3.25" style="2" customWidth="1"/>
    <col min="2783" max="2783" width="5.375" style="2" customWidth="1"/>
    <col min="2784" max="2788" width="6.25" style="2" customWidth="1"/>
    <col min="2789" max="2790" width="3.375" style="2" customWidth="1"/>
    <col min="2791" max="2791" width="5.375" style="2" customWidth="1"/>
    <col min="2792" max="2792" width="4.75" style="2" customWidth="1"/>
    <col min="2793" max="2793" width="2.625" style="2" customWidth="1"/>
    <col min="2794" max="3035" width="9" style="2"/>
    <col min="3036" max="3036" width="3.875" style="2" customWidth="1"/>
    <col min="3037" max="3037" width="4.375" style="2" customWidth="1"/>
    <col min="3038" max="3038" width="3.25" style="2" customWidth="1"/>
    <col min="3039" max="3039" width="5.375" style="2" customWidth="1"/>
    <col min="3040" max="3044" width="6.25" style="2" customWidth="1"/>
    <col min="3045" max="3046" width="3.375" style="2" customWidth="1"/>
    <col min="3047" max="3047" width="5.375" style="2" customWidth="1"/>
    <col min="3048" max="3048" width="4.75" style="2" customWidth="1"/>
    <col min="3049" max="3049" width="2.625" style="2" customWidth="1"/>
    <col min="3050" max="3291" width="9" style="2"/>
    <col min="3292" max="3292" width="3.875" style="2" customWidth="1"/>
    <col min="3293" max="3293" width="4.375" style="2" customWidth="1"/>
    <col min="3294" max="3294" width="3.25" style="2" customWidth="1"/>
    <col min="3295" max="3295" width="5.375" style="2" customWidth="1"/>
    <col min="3296" max="3300" width="6.25" style="2" customWidth="1"/>
    <col min="3301" max="3302" width="3.375" style="2" customWidth="1"/>
    <col min="3303" max="3303" width="5.375" style="2" customWidth="1"/>
    <col min="3304" max="3304" width="4.75" style="2" customWidth="1"/>
    <col min="3305" max="3305" width="2.625" style="2" customWidth="1"/>
    <col min="3306" max="3547" width="9" style="2"/>
    <col min="3548" max="3548" width="3.875" style="2" customWidth="1"/>
    <col min="3549" max="3549" width="4.375" style="2" customWidth="1"/>
    <col min="3550" max="3550" width="3.25" style="2" customWidth="1"/>
    <col min="3551" max="3551" width="5.375" style="2" customWidth="1"/>
    <col min="3552" max="3556" width="6.25" style="2" customWidth="1"/>
    <col min="3557" max="3558" width="3.375" style="2" customWidth="1"/>
    <col min="3559" max="3559" width="5.375" style="2" customWidth="1"/>
    <col min="3560" max="3560" width="4.75" style="2" customWidth="1"/>
    <col min="3561" max="3561" width="2.625" style="2" customWidth="1"/>
    <col min="3562" max="3803" width="9" style="2"/>
    <col min="3804" max="3804" width="3.875" style="2" customWidth="1"/>
    <col min="3805" max="3805" width="4.375" style="2" customWidth="1"/>
    <col min="3806" max="3806" width="3.25" style="2" customWidth="1"/>
    <col min="3807" max="3807" width="5.375" style="2" customWidth="1"/>
    <col min="3808" max="3812" width="6.25" style="2" customWidth="1"/>
    <col min="3813" max="3814" width="3.375" style="2" customWidth="1"/>
    <col min="3815" max="3815" width="5.375" style="2" customWidth="1"/>
    <col min="3816" max="3816" width="4.75" style="2" customWidth="1"/>
    <col min="3817" max="3817" width="2.625" style="2" customWidth="1"/>
    <col min="3818" max="4059" width="9" style="2"/>
    <col min="4060" max="4060" width="3.875" style="2" customWidth="1"/>
    <col min="4061" max="4061" width="4.375" style="2" customWidth="1"/>
    <col min="4062" max="4062" width="3.25" style="2" customWidth="1"/>
    <col min="4063" max="4063" width="5.375" style="2" customWidth="1"/>
    <col min="4064" max="4068" width="6.25" style="2" customWidth="1"/>
    <col min="4069" max="4070" width="3.375" style="2" customWidth="1"/>
    <col min="4071" max="4071" width="5.375" style="2" customWidth="1"/>
    <col min="4072" max="4072" width="4.75" style="2" customWidth="1"/>
    <col min="4073" max="4073" width="2.625" style="2" customWidth="1"/>
    <col min="4074" max="4315" width="9" style="2"/>
    <col min="4316" max="4316" width="3.875" style="2" customWidth="1"/>
    <col min="4317" max="4317" width="4.375" style="2" customWidth="1"/>
    <col min="4318" max="4318" width="3.25" style="2" customWidth="1"/>
    <col min="4319" max="4319" width="5.375" style="2" customWidth="1"/>
    <col min="4320" max="4324" width="6.25" style="2" customWidth="1"/>
    <col min="4325" max="4326" width="3.375" style="2" customWidth="1"/>
    <col min="4327" max="4327" width="5.375" style="2" customWidth="1"/>
    <col min="4328" max="4328" width="4.75" style="2" customWidth="1"/>
    <col min="4329" max="4329" width="2.625" style="2" customWidth="1"/>
    <col min="4330" max="4571" width="9" style="2"/>
    <col min="4572" max="4572" width="3.875" style="2" customWidth="1"/>
    <col min="4573" max="4573" width="4.375" style="2" customWidth="1"/>
    <col min="4574" max="4574" width="3.25" style="2" customWidth="1"/>
    <col min="4575" max="4575" width="5.375" style="2" customWidth="1"/>
    <col min="4576" max="4580" width="6.25" style="2" customWidth="1"/>
    <col min="4581" max="4582" width="3.375" style="2" customWidth="1"/>
    <col min="4583" max="4583" width="5.375" style="2" customWidth="1"/>
    <col min="4584" max="4584" width="4.75" style="2" customWidth="1"/>
    <col min="4585" max="4585" width="2.625" style="2" customWidth="1"/>
    <col min="4586" max="4827" width="9" style="2"/>
    <col min="4828" max="4828" width="3.875" style="2" customWidth="1"/>
    <col min="4829" max="4829" width="4.375" style="2" customWidth="1"/>
    <col min="4830" max="4830" width="3.25" style="2" customWidth="1"/>
    <col min="4831" max="4831" width="5.375" style="2" customWidth="1"/>
    <col min="4832" max="4836" width="6.25" style="2" customWidth="1"/>
    <col min="4837" max="4838" width="3.375" style="2" customWidth="1"/>
    <col min="4839" max="4839" width="5.375" style="2" customWidth="1"/>
    <col min="4840" max="4840" width="4.75" style="2" customWidth="1"/>
    <col min="4841" max="4841" width="2.625" style="2" customWidth="1"/>
    <col min="4842" max="5083" width="9" style="2"/>
    <col min="5084" max="5084" width="3.875" style="2" customWidth="1"/>
    <col min="5085" max="5085" width="4.375" style="2" customWidth="1"/>
    <col min="5086" max="5086" width="3.25" style="2" customWidth="1"/>
    <col min="5087" max="5087" width="5.375" style="2" customWidth="1"/>
    <col min="5088" max="5092" width="6.25" style="2" customWidth="1"/>
    <col min="5093" max="5094" width="3.375" style="2" customWidth="1"/>
    <col min="5095" max="5095" width="5.375" style="2" customWidth="1"/>
    <col min="5096" max="5096" width="4.75" style="2" customWidth="1"/>
    <col min="5097" max="5097" width="2.625" style="2" customWidth="1"/>
    <col min="5098" max="5339" width="9" style="2"/>
    <col min="5340" max="5340" width="3.875" style="2" customWidth="1"/>
    <col min="5341" max="5341" width="4.375" style="2" customWidth="1"/>
    <col min="5342" max="5342" width="3.25" style="2" customWidth="1"/>
    <col min="5343" max="5343" width="5.375" style="2" customWidth="1"/>
    <col min="5344" max="5348" width="6.25" style="2" customWidth="1"/>
    <col min="5349" max="5350" width="3.375" style="2" customWidth="1"/>
    <col min="5351" max="5351" width="5.375" style="2" customWidth="1"/>
    <col min="5352" max="5352" width="4.75" style="2" customWidth="1"/>
    <col min="5353" max="5353" width="2.625" style="2" customWidth="1"/>
    <col min="5354" max="5595" width="9" style="2"/>
    <col min="5596" max="5596" width="3.875" style="2" customWidth="1"/>
    <col min="5597" max="5597" width="4.375" style="2" customWidth="1"/>
    <col min="5598" max="5598" width="3.25" style="2" customWidth="1"/>
    <col min="5599" max="5599" width="5.375" style="2" customWidth="1"/>
    <col min="5600" max="5604" width="6.25" style="2" customWidth="1"/>
    <col min="5605" max="5606" width="3.375" style="2" customWidth="1"/>
    <col min="5607" max="5607" width="5.375" style="2" customWidth="1"/>
    <col min="5608" max="5608" width="4.75" style="2" customWidth="1"/>
    <col min="5609" max="5609" width="2.625" style="2" customWidth="1"/>
    <col min="5610" max="5851" width="9" style="2"/>
    <col min="5852" max="5852" width="3.875" style="2" customWidth="1"/>
    <col min="5853" max="5853" width="4.375" style="2" customWidth="1"/>
    <col min="5854" max="5854" width="3.25" style="2" customWidth="1"/>
    <col min="5855" max="5855" width="5.375" style="2" customWidth="1"/>
    <col min="5856" max="5860" width="6.25" style="2" customWidth="1"/>
    <col min="5861" max="5862" width="3.375" style="2" customWidth="1"/>
    <col min="5863" max="5863" width="5.375" style="2" customWidth="1"/>
    <col min="5864" max="5864" width="4.75" style="2" customWidth="1"/>
    <col min="5865" max="5865" width="2.625" style="2" customWidth="1"/>
    <col min="5866" max="6107" width="9" style="2"/>
    <col min="6108" max="6108" width="3.875" style="2" customWidth="1"/>
    <col min="6109" max="6109" width="4.375" style="2" customWidth="1"/>
    <col min="6110" max="6110" width="3.25" style="2" customWidth="1"/>
    <col min="6111" max="6111" width="5.375" style="2" customWidth="1"/>
    <col min="6112" max="6116" width="6.25" style="2" customWidth="1"/>
    <col min="6117" max="6118" width="3.375" style="2" customWidth="1"/>
    <col min="6119" max="6119" width="5.375" style="2" customWidth="1"/>
    <col min="6120" max="6120" width="4.75" style="2" customWidth="1"/>
    <col min="6121" max="6121" width="2.625" style="2" customWidth="1"/>
    <col min="6122" max="6363" width="9" style="2"/>
    <col min="6364" max="6364" width="3.875" style="2" customWidth="1"/>
    <col min="6365" max="6365" width="4.375" style="2" customWidth="1"/>
    <col min="6366" max="6366" width="3.25" style="2" customWidth="1"/>
    <col min="6367" max="6367" width="5.375" style="2" customWidth="1"/>
    <col min="6368" max="6372" width="6.25" style="2" customWidth="1"/>
    <col min="6373" max="6374" width="3.375" style="2" customWidth="1"/>
    <col min="6375" max="6375" width="5.375" style="2" customWidth="1"/>
    <col min="6376" max="6376" width="4.75" style="2" customWidth="1"/>
    <col min="6377" max="6377" width="2.625" style="2" customWidth="1"/>
    <col min="6378" max="6619" width="9" style="2"/>
    <col min="6620" max="6620" width="3.875" style="2" customWidth="1"/>
    <col min="6621" max="6621" width="4.375" style="2" customWidth="1"/>
    <col min="6622" max="6622" width="3.25" style="2" customWidth="1"/>
    <col min="6623" max="6623" width="5.375" style="2" customWidth="1"/>
    <col min="6624" max="6628" width="6.25" style="2" customWidth="1"/>
    <col min="6629" max="6630" width="3.375" style="2" customWidth="1"/>
    <col min="6631" max="6631" width="5.375" style="2" customWidth="1"/>
    <col min="6632" max="6632" width="4.75" style="2" customWidth="1"/>
    <col min="6633" max="6633" width="2.625" style="2" customWidth="1"/>
    <col min="6634" max="6875" width="9" style="2"/>
    <col min="6876" max="6876" width="3.875" style="2" customWidth="1"/>
    <col min="6877" max="6877" width="4.375" style="2" customWidth="1"/>
    <col min="6878" max="6878" width="3.25" style="2" customWidth="1"/>
    <col min="6879" max="6879" width="5.375" style="2" customWidth="1"/>
    <col min="6880" max="6884" width="6.25" style="2" customWidth="1"/>
    <col min="6885" max="6886" width="3.375" style="2" customWidth="1"/>
    <col min="6887" max="6887" width="5.375" style="2" customWidth="1"/>
    <col min="6888" max="6888" width="4.75" style="2" customWidth="1"/>
    <col min="6889" max="6889" width="2.625" style="2" customWidth="1"/>
    <col min="6890" max="7131" width="9" style="2"/>
    <col min="7132" max="7132" width="3.875" style="2" customWidth="1"/>
    <col min="7133" max="7133" width="4.375" style="2" customWidth="1"/>
    <col min="7134" max="7134" width="3.25" style="2" customWidth="1"/>
    <col min="7135" max="7135" width="5.375" style="2" customWidth="1"/>
    <col min="7136" max="7140" width="6.25" style="2" customWidth="1"/>
    <col min="7141" max="7142" width="3.375" style="2" customWidth="1"/>
    <col min="7143" max="7143" width="5.375" style="2" customWidth="1"/>
    <col min="7144" max="7144" width="4.75" style="2" customWidth="1"/>
    <col min="7145" max="7145" width="2.625" style="2" customWidth="1"/>
    <col min="7146" max="7387" width="9" style="2"/>
    <col min="7388" max="7388" width="3.875" style="2" customWidth="1"/>
    <col min="7389" max="7389" width="4.375" style="2" customWidth="1"/>
    <col min="7390" max="7390" width="3.25" style="2" customWidth="1"/>
    <col min="7391" max="7391" width="5.375" style="2" customWidth="1"/>
    <col min="7392" max="7396" width="6.25" style="2" customWidth="1"/>
    <col min="7397" max="7398" width="3.375" style="2" customWidth="1"/>
    <col min="7399" max="7399" width="5.375" style="2" customWidth="1"/>
    <col min="7400" max="7400" width="4.75" style="2" customWidth="1"/>
    <col min="7401" max="7401" width="2.625" style="2" customWidth="1"/>
    <col min="7402" max="7643" width="9" style="2"/>
    <col min="7644" max="7644" width="3.875" style="2" customWidth="1"/>
    <col min="7645" max="7645" width="4.375" style="2" customWidth="1"/>
    <col min="7646" max="7646" width="3.25" style="2" customWidth="1"/>
    <col min="7647" max="7647" width="5.375" style="2" customWidth="1"/>
    <col min="7648" max="7652" width="6.25" style="2" customWidth="1"/>
    <col min="7653" max="7654" width="3.375" style="2" customWidth="1"/>
    <col min="7655" max="7655" width="5.375" style="2" customWidth="1"/>
    <col min="7656" max="7656" width="4.75" style="2" customWidth="1"/>
    <col min="7657" max="7657" width="2.625" style="2" customWidth="1"/>
    <col min="7658" max="7899" width="9" style="2"/>
    <col min="7900" max="7900" width="3.875" style="2" customWidth="1"/>
    <col min="7901" max="7901" width="4.375" style="2" customWidth="1"/>
    <col min="7902" max="7902" width="3.25" style="2" customWidth="1"/>
    <col min="7903" max="7903" width="5.375" style="2" customWidth="1"/>
    <col min="7904" max="7908" width="6.25" style="2" customWidth="1"/>
    <col min="7909" max="7910" width="3.375" style="2" customWidth="1"/>
    <col min="7911" max="7911" width="5.375" style="2" customWidth="1"/>
    <col min="7912" max="7912" width="4.75" style="2" customWidth="1"/>
    <col min="7913" max="7913" width="2.625" style="2" customWidth="1"/>
    <col min="7914" max="8155" width="9" style="2"/>
    <col min="8156" max="8156" width="3.875" style="2" customWidth="1"/>
    <col min="8157" max="8157" width="4.375" style="2" customWidth="1"/>
    <col min="8158" max="8158" width="3.25" style="2" customWidth="1"/>
    <col min="8159" max="8159" width="5.375" style="2" customWidth="1"/>
    <col min="8160" max="8164" width="6.25" style="2" customWidth="1"/>
    <col min="8165" max="8166" width="3.375" style="2" customWidth="1"/>
    <col min="8167" max="8167" width="5.375" style="2" customWidth="1"/>
    <col min="8168" max="8168" width="4.75" style="2" customWidth="1"/>
    <col min="8169" max="8169" width="2.625" style="2" customWidth="1"/>
    <col min="8170" max="8411" width="9" style="2"/>
    <col min="8412" max="8412" width="3.875" style="2" customWidth="1"/>
    <col min="8413" max="8413" width="4.375" style="2" customWidth="1"/>
    <col min="8414" max="8414" width="3.25" style="2" customWidth="1"/>
    <col min="8415" max="8415" width="5.375" style="2" customWidth="1"/>
    <col min="8416" max="8420" width="6.25" style="2" customWidth="1"/>
    <col min="8421" max="8422" width="3.375" style="2" customWidth="1"/>
    <col min="8423" max="8423" width="5.375" style="2" customWidth="1"/>
    <col min="8424" max="8424" width="4.75" style="2" customWidth="1"/>
    <col min="8425" max="8425" width="2.625" style="2" customWidth="1"/>
    <col min="8426" max="8667" width="9" style="2"/>
    <col min="8668" max="8668" width="3.875" style="2" customWidth="1"/>
    <col min="8669" max="8669" width="4.375" style="2" customWidth="1"/>
    <col min="8670" max="8670" width="3.25" style="2" customWidth="1"/>
    <col min="8671" max="8671" width="5.375" style="2" customWidth="1"/>
    <col min="8672" max="8676" width="6.25" style="2" customWidth="1"/>
    <col min="8677" max="8678" width="3.375" style="2" customWidth="1"/>
    <col min="8679" max="8679" width="5.375" style="2" customWidth="1"/>
    <col min="8680" max="8680" width="4.75" style="2" customWidth="1"/>
    <col min="8681" max="8681" width="2.625" style="2" customWidth="1"/>
    <col min="8682" max="8923" width="9" style="2"/>
    <col min="8924" max="8924" width="3.875" style="2" customWidth="1"/>
    <col min="8925" max="8925" width="4.375" style="2" customWidth="1"/>
    <col min="8926" max="8926" width="3.25" style="2" customWidth="1"/>
    <col min="8927" max="8927" width="5.375" style="2" customWidth="1"/>
    <col min="8928" max="8932" width="6.25" style="2" customWidth="1"/>
    <col min="8933" max="8934" width="3.375" style="2" customWidth="1"/>
    <col min="8935" max="8935" width="5.375" style="2" customWidth="1"/>
    <col min="8936" max="8936" width="4.75" style="2" customWidth="1"/>
    <col min="8937" max="8937" width="2.625" style="2" customWidth="1"/>
    <col min="8938" max="9179" width="9" style="2"/>
    <col min="9180" max="9180" width="3.875" style="2" customWidth="1"/>
    <col min="9181" max="9181" width="4.375" style="2" customWidth="1"/>
    <col min="9182" max="9182" width="3.25" style="2" customWidth="1"/>
    <col min="9183" max="9183" width="5.375" style="2" customWidth="1"/>
    <col min="9184" max="9188" width="6.25" style="2" customWidth="1"/>
    <col min="9189" max="9190" width="3.375" style="2" customWidth="1"/>
    <col min="9191" max="9191" width="5.375" style="2" customWidth="1"/>
    <col min="9192" max="9192" width="4.75" style="2" customWidth="1"/>
    <col min="9193" max="9193" width="2.625" style="2" customWidth="1"/>
    <col min="9194" max="9435" width="9" style="2"/>
    <col min="9436" max="9436" width="3.875" style="2" customWidth="1"/>
    <col min="9437" max="9437" width="4.375" style="2" customWidth="1"/>
    <col min="9438" max="9438" width="3.25" style="2" customWidth="1"/>
    <col min="9439" max="9439" width="5.375" style="2" customWidth="1"/>
    <col min="9440" max="9444" width="6.25" style="2" customWidth="1"/>
    <col min="9445" max="9446" width="3.375" style="2" customWidth="1"/>
    <col min="9447" max="9447" width="5.375" style="2" customWidth="1"/>
    <col min="9448" max="9448" width="4.75" style="2" customWidth="1"/>
    <col min="9449" max="9449" width="2.625" style="2" customWidth="1"/>
    <col min="9450" max="9691" width="9" style="2"/>
    <col min="9692" max="9692" width="3.875" style="2" customWidth="1"/>
    <col min="9693" max="9693" width="4.375" style="2" customWidth="1"/>
    <col min="9694" max="9694" width="3.25" style="2" customWidth="1"/>
    <col min="9695" max="9695" width="5.375" style="2" customWidth="1"/>
    <col min="9696" max="9700" width="6.25" style="2" customWidth="1"/>
    <col min="9701" max="9702" width="3.375" style="2" customWidth="1"/>
    <col min="9703" max="9703" width="5.375" style="2" customWidth="1"/>
    <col min="9704" max="9704" width="4.75" style="2" customWidth="1"/>
    <col min="9705" max="9705" width="2.625" style="2" customWidth="1"/>
    <col min="9706" max="9947" width="9" style="2"/>
    <col min="9948" max="9948" width="3.875" style="2" customWidth="1"/>
    <col min="9949" max="9949" width="4.375" style="2" customWidth="1"/>
    <col min="9950" max="9950" width="3.25" style="2" customWidth="1"/>
    <col min="9951" max="9951" width="5.375" style="2" customWidth="1"/>
    <col min="9952" max="9956" width="6.25" style="2" customWidth="1"/>
    <col min="9957" max="9958" width="3.375" style="2" customWidth="1"/>
    <col min="9959" max="9959" width="5.375" style="2" customWidth="1"/>
    <col min="9960" max="9960" width="4.75" style="2" customWidth="1"/>
    <col min="9961" max="9961" width="2.625" style="2" customWidth="1"/>
    <col min="9962" max="10203" width="9" style="2"/>
    <col min="10204" max="10204" width="3.875" style="2" customWidth="1"/>
    <col min="10205" max="10205" width="4.375" style="2" customWidth="1"/>
    <col min="10206" max="10206" width="3.25" style="2" customWidth="1"/>
    <col min="10207" max="10207" width="5.375" style="2" customWidth="1"/>
    <col min="10208" max="10212" width="6.25" style="2" customWidth="1"/>
    <col min="10213" max="10214" width="3.375" style="2" customWidth="1"/>
    <col min="10215" max="10215" width="5.375" style="2" customWidth="1"/>
    <col min="10216" max="10216" width="4.75" style="2" customWidth="1"/>
    <col min="10217" max="10217" width="2.625" style="2" customWidth="1"/>
    <col min="10218" max="10459" width="9" style="2"/>
    <col min="10460" max="10460" width="3.875" style="2" customWidth="1"/>
    <col min="10461" max="10461" width="4.375" style="2" customWidth="1"/>
    <col min="10462" max="10462" width="3.25" style="2" customWidth="1"/>
    <col min="10463" max="10463" width="5.375" style="2" customWidth="1"/>
    <col min="10464" max="10468" width="6.25" style="2" customWidth="1"/>
    <col min="10469" max="10470" width="3.375" style="2" customWidth="1"/>
    <col min="10471" max="10471" width="5.375" style="2" customWidth="1"/>
    <col min="10472" max="10472" width="4.75" style="2" customWidth="1"/>
    <col min="10473" max="10473" width="2.625" style="2" customWidth="1"/>
    <col min="10474" max="10715" width="9" style="2"/>
    <col min="10716" max="10716" width="3.875" style="2" customWidth="1"/>
    <col min="10717" max="10717" width="4.375" style="2" customWidth="1"/>
    <col min="10718" max="10718" width="3.25" style="2" customWidth="1"/>
    <col min="10719" max="10719" width="5.375" style="2" customWidth="1"/>
    <col min="10720" max="10724" width="6.25" style="2" customWidth="1"/>
    <col min="10725" max="10726" width="3.375" style="2" customWidth="1"/>
    <col min="10727" max="10727" width="5.375" style="2" customWidth="1"/>
    <col min="10728" max="10728" width="4.75" style="2" customWidth="1"/>
    <col min="10729" max="10729" width="2.625" style="2" customWidth="1"/>
    <col min="10730" max="10971" width="9" style="2"/>
    <col min="10972" max="10972" width="3.875" style="2" customWidth="1"/>
    <col min="10973" max="10973" width="4.375" style="2" customWidth="1"/>
    <col min="10974" max="10974" width="3.25" style="2" customWidth="1"/>
    <col min="10975" max="10975" width="5.375" style="2" customWidth="1"/>
    <col min="10976" max="10980" width="6.25" style="2" customWidth="1"/>
    <col min="10981" max="10982" width="3.375" style="2" customWidth="1"/>
    <col min="10983" max="10983" width="5.375" style="2" customWidth="1"/>
    <col min="10984" max="10984" width="4.75" style="2" customWidth="1"/>
    <col min="10985" max="10985" width="2.625" style="2" customWidth="1"/>
    <col min="10986" max="11227" width="9" style="2"/>
    <col min="11228" max="11228" width="3.875" style="2" customWidth="1"/>
    <col min="11229" max="11229" width="4.375" style="2" customWidth="1"/>
    <col min="11230" max="11230" width="3.25" style="2" customWidth="1"/>
    <col min="11231" max="11231" width="5.375" style="2" customWidth="1"/>
    <col min="11232" max="11236" width="6.25" style="2" customWidth="1"/>
    <col min="11237" max="11238" width="3.375" style="2" customWidth="1"/>
    <col min="11239" max="11239" width="5.375" style="2" customWidth="1"/>
    <col min="11240" max="11240" width="4.75" style="2" customWidth="1"/>
    <col min="11241" max="11241" width="2.625" style="2" customWidth="1"/>
    <col min="11242" max="11483" width="9" style="2"/>
    <col min="11484" max="11484" width="3.875" style="2" customWidth="1"/>
    <col min="11485" max="11485" width="4.375" style="2" customWidth="1"/>
    <col min="11486" max="11486" width="3.25" style="2" customWidth="1"/>
    <col min="11487" max="11487" width="5.375" style="2" customWidth="1"/>
    <col min="11488" max="11492" width="6.25" style="2" customWidth="1"/>
    <col min="11493" max="11494" width="3.375" style="2" customWidth="1"/>
    <col min="11495" max="11495" width="5.375" style="2" customWidth="1"/>
    <col min="11496" max="11496" width="4.75" style="2" customWidth="1"/>
    <col min="11497" max="11497" width="2.625" style="2" customWidth="1"/>
    <col min="11498" max="11739" width="9" style="2"/>
    <col min="11740" max="11740" width="3.875" style="2" customWidth="1"/>
    <col min="11741" max="11741" width="4.375" style="2" customWidth="1"/>
    <col min="11742" max="11742" width="3.25" style="2" customWidth="1"/>
    <col min="11743" max="11743" width="5.375" style="2" customWidth="1"/>
    <col min="11744" max="11748" width="6.25" style="2" customWidth="1"/>
    <col min="11749" max="11750" width="3.375" style="2" customWidth="1"/>
    <col min="11751" max="11751" width="5.375" style="2" customWidth="1"/>
    <col min="11752" max="11752" width="4.75" style="2" customWidth="1"/>
    <col min="11753" max="11753" width="2.625" style="2" customWidth="1"/>
    <col min="11754" max="11995" width="9" style="2"/>
    <col min="11996" max="11996" width="3.875" style="2" customWidth="1"/>
    <col min="11997" max="11997" width="4.375" style="2" customWidth="1"/>
    <col min="11998" max="11998" width="3.25" style="2" customWidth="1"/>
    <col min="11999" max="11999" width="5.375" style="2" customWidth="1"/>
    <col min="12000" max="12004" width="6.25" style="2" customWidth="1"/>
    <col min="12005" max="12006" width="3.375" style="2" customWidth="1"/>
    <col min="12007" max="12007" width="5.375" style="2" customWidth="1"/>
    <col min="12008" max="12008" width="4.75" style="2" customWidth="1"/>
    <col min="12009" max="12009" width="2.625" style="2" customWidth="1"/>
    <col min="12010" max="12251" width="9" style="2"/>
    <col min="12252" max="12252" width="3.875" style="2" customWidth="1"/>
    <col min="12253" max="12253" width="4.375" style="2" customWidth="1"/>
    <col min="12254" max="12254" width="3.25" style="2" customWidth="1"/>
    <col min="12255" max="12255" width="5.375" style="2" customWidth="1"/>
    <col min="12256" max="12260" width="6.25" style="2" customWidth="1"/>
    <col min="12261" max="12262" width="3.375" style="2" customWidth="1"/>
    <col min="12263" max="12263" width="5.375" style="2" customWidth="1"/>
    <col min="12264" max="12264" width="4.75" style="2" customWidth="1"/>
    <col min="12265" max="12265" width="2.625" style="2" customWidth="1"/>
    <col min="12266" max="12507" width="9" style="2"/>
    <col min="12508" max="12508" width="3.875" style="2" customWidth="1"/>
    <col min="12509" max="12509" width="4.375" style="2" customWidth="1"/>
    <col min="12510" max="12510" width="3.25" style="2" customWidth="1"/>
    <col min="12511" max="12511" width="5.375" style="2" customWidth="1"/>
    <col min="12512" max="12516" width="6.25" style="2" customWidth="1"/>
    <col min="12517" max="12518" width="3.375" style="2" customWidth="1"/>
    <col min="12519" max="12519" width="5.375" style="2" customWidth="1"/>
    <col min="12520" max="12520" width="4.75" style="2" customWidth="1"/>
    <col min="12521" max="12521" width="2.625" style="2" customWidth="1"/>
    <col min="12522" max="12763" width="9" style="2"/>
    <col min="12764" max="12764" width="3.875" style="2" customWidth="1"/>
    <col min="12765" max="12765" width="4.375" style="2" customWidth="1"/>
    <col min="12766" max="12766" width="3.25" style="2" customWidth="1"/>
    <col min="12767" max="12767" width="5.375" style="2" customWidth="1"/>
    <col min="12768" max="12772" width="6.25" style="2" customWidth="1"/>
    <col min="12773" max="12774" width="3.375" style="2" customWidth="1"/>
    <col min="12775" max="12775" width="5.375" style="2" customWidth="1"/>
    <col min="12776" max="12776" width="4.75" style="2" customWidth="1"/>
    <col min="12777" max="12777" width="2.625" style="2" customWidth="1"/>
    <col min="12778" max="13019" width="9" style="2"/>
    <col min="13020" max="13020" width="3.875" style="2" customWidth="1"/>
    <col min="13021" max="13021" width="4.375" style="2" customWidth="1"/>
    <col min="13022" max="13022" width="3.25" style="2" customWidth="1"/>
    <col min="13023" max="13023" width="5.375" style="2" customWidth="1"/>
    <col min="13024" max="13028" width="6.25" style="2" customWidth="1"/>
    <col min="13029" max="13030" width="3.375" style="2" customWidth="1"/>
    <col min="13031" max="13031" width="5.375" style="2" customWidth="1"/>
    <col min="13032" max="13032" width="4.75" style="2" customWidth="1"/>
    <col min="13033" max="13033" width="2.625" style="2" customWidth="1"/>
    <col min="13034" max="13275" width="9" style="2"/>
    <col min="13276" max="13276" width="3.875" style="2" customWidth="1"/>
    <col min="13277" max="13277" width="4.375" style="2" customWidth="1"/>
    <col min="13278" max="13278" width="3.25" style="2" customWidth="1"/>
    <col min="13279" max="13279" width="5.375" style="2" customWidth="1"/>
    <col min="13280" max="13284" width="6.25" style="2" customWidth="1"/>
    <col min="13285" max="13286" width="3.375" style="2" customWidth="1"/>
    <col min="13287" max="13287" width="5.375" style="2" customWidth="1"/>
    <col min="13288" max="13288" width="4.75" style="2" customWidth="1"/>
    <col min="13289" max="13289" width="2.625" style="2" customWidth="1"/>
    <col min="13290" max="13531" width="9" style="2"/>
    <col min="13532" max="13532" width="3.875" style="2" customWidth="1"/>
    <col min="13533" max="13533" width="4.375" style="2" customWidth="1"/>
    <col min="13534" max="13534" width="3.25" style="2" customWidth="1"/>
    <col min="13535" max="13535" width="5.375" style="2" customWidth="1"/>
    <col min="13536" max="13540" width="6.25" style="2" customWidth="1"/>
    <col min="13541" max="13542" width="3.375" style="2" customWidth="1"/>
    <col min="13543" max="13543" width="5.375" style="2" customWidth="1"/>
    <col min="13544" max="13544" width="4.75" style="2" customWidth="1"/>
    <col min="13545" max="13545" width="2.625" style="2" customWidth="1"/>
    <col min="13546" max="13787" width="9" style="2"/>
    <col min="13788" max="13788" width="3.875" style="2" customWidth="1"/>
    <col min="13789" max="13789" width="4.375" style="2" customWidth="1"/>
    <col min="13790" max="13790" width="3.25" style="2" customWidth="1"/>
    <col min="13791" max="13791" width="5.375" style="2" customWidth="1"/>
    <col min="13792" max="13796" width="6.25" style="2" customWidth="1"/>
    <col min="13797" max="13798" width="3.375" style="2" customWidth="1"/>
    <col min="13799" max="13799" width="5.375" style="2" customWidth="1"/>
    <col min="13800" max="13800" width="4.75" style="2" customWidth="1"/>
    <col min="13801" max="13801" width="2.625" style="2" customWidth="1"/>
    <col min="13802" max="14043" width="9" style="2"/>
    <col min="14044" max="14044" width="3.875" style="2" customWidth="1"/>
    <col min="14045" max="14045" width="4.375" style="2" customWidth="1"/>
    <col min="14046" max="14046" width="3.25" style="2" customWidth="1"/>
    <col min="14047" max="14047" width="5.375" style="2" customWidth="1"/>
    <col min="14048" max="14052" width="6.25" style="2" customWidth="1"/>
    <col min="14053" max="14054" width="3.375" style="2" customWidth="1"/>
    <col min="14055" max="14055" width="5.375" style="2" customWidth="1"/>
    <col min="14056" max="14056" width="4.75" style="2" customWidth="1"/>
    <col min="14057" max="14057" width="2.625" style="2" customWidth="1"/>
    <col min="14058" max="14299" width="9" style="2"/>
    <col min="14300" max="14300" width="3.875" style="2" customWidth="1"/>
    <col min="14301" max="14301" width="4.375" style="2" customWidth="1"/>
    <col min="14302" max="14302" width="3.25" style="2" customWidth="1"/>
    <col min="14303" max="14303" width="5.375" style="2" customWidth="1"/>
    <col min="14304" max="14308" width="6.25" style="2" customWidth="1"/>
    <col min="14309" max="14310" width="3.375" style="2" customWidth="1"/>
    <col min="14311" max="14311" width="5.375" style="2" customWidth="1"/>
    <col min="14312" max="14312" width="4.75" style="2" customWidth="1"/>
    <col min="14313" max="14313" width="2.625" style="2" customWidth="1"/>
    <col min="14314" max="14555" width="9" style="2"/>
    <col min="14556" max="14556" width="3.875" style="2" customWidth="1"/>
    <col min="14557" max="14557" width="4.375" style="2" customWidth="1"/>
    <col min="14558" max="14558" width="3.25" style="2" customWidth="1"/>
    <col min="14559" max="14559" width="5.375" style="2" customWidth="1"/>
    <col min="14560" max="14564" width="6.25" style="2" customWidth="1"/>
    <col min="14565" max="14566" width="3.375" style="2" customWidth="1"/>
    <col min="14567" max="14567" width="5.375" style="2" customWidth="1"/>
    <col min="14568" max="14568" width="4.75" style="2" customWidth="1"/>
    <col min="14569" max="14569" width="2.625" style="2" customWidth="1"/>
    <col min="14570" max="14811" width="9" style="2"/>
    <col min="14812" max="14812" width="3.875" style="2" customWidth="1"/>
    <col min="14813" max="14813" width="4.375" style="2" customWidth="1"/>
    <col min="14814" max="14814" width="3.25" style="2" customWidth="1"/>
    <col min="14815" max="14815" width="5.375" style="2" customWidth="1"/>
    <col min="14816" max="14820" width="6.25" style="2" customWidth="1"/>
    <col min="14821" max="14822" width="3.375" style="2" customWidth="1"/>
    <col min="14823" max="14823" width="5.375" style="2" customWidth="1"/>
    <col min="14824" max="14824" width="4.75" style="2" customWidth="1"/>
    <col min="14825" max="14825" width="2.625" style="2" customWidth="1"/>
    <col min="14826" max="15067" width="9" style="2"/>
    <col min="15068" max="15068" width="3.875" style="2" customWidth="1"/>
    <col min="15069" max="15069" width="4.375" style="2" customWidth="1"/>
    <col min="15070" max="15070" width="3.25" style="2" customWidth="1"/>
    <col min="15071" max="15071" width="5.375" style="2" customWidth="1"/>
    <col min="15072" max="15076" width="6.25" style="2" customWidth="1"/>
    <col min="15077" max="15078" width="3.375" style="2" customWidth="1"/>
    <col min="15079" max="15079" width="5.375" style="2" customWidth="1"/>
    <col min="15080" max="15080" width="4.75" style="2" customWidth="1"/>
    <col min="15081" max="15081" width="2.625" style="2" customWidth="1"/>
    <col min="15082" max="15323" width="9" style="2"/>
    <col min="15324" max="15324" width="3.875" style="2" customWidth="1"/>
    <col min="15325" max="15325" width="4.375" style="2" customWidth="1"/>
    <col min="15326" max="15326" width="3.25" style="2" customWidth="1"/>
    <col min="15327" max="15327" width="5.375" style="2" customWidth="1"/>
    <col min="15328" max="15332" width="6.25" style="2" customWidth="1"/>
    <col min="15333" max="15334" width="3.375" style="2" customWidth="1"/>
    <col min="15335" max="15335" width="5.375" style="2" customWidth="1"/>
    <col min="15336" max="15336" width="4.75" style="2" customWidth="1"/>
    <col min="15337" max="15337" width="2.625" style="2" customWidth="1"/>
    <col min="15338" max="15579" width="9" style="2"/>
    <col min="15580" max="15580" width="3.875" style="2" customWidth="1"/>
    <col min="15581" max="15581" width="4.375" style="2" customWidth="1"/>
    <col min="15582" max="15582" width="3.25" style="2" customWidth="1"/>
    <col min="15583" max="15583" width="5.375" style="2" customWidth="1"/>
    <col min="15584" max="15588" width="6.25" style="2" customWidth="1"/>
    <col min="15589" max="15590" width="3.375" style="2" customWidth="1"/>
    <col min="15591" max="15591" width="5.375" style="2" customWidth="1"/>
    <col min="15592" max="15592" width="4.75" style="2" customWidth="1"/>
    <col min="15593" max="15593" width="2.625" style="2" customWidth="1"/>
    <col min="15594" max="15835" width="9" style="2"/>
    <col min="15836" max="15836" width="3.875" style="2" customWidth="1"/>
    <col min="15837" max="15837" width="4.375" style="2" customWidth="1"/>
    <col min="15838" max="15838" width="3.25" style="2" customWidth="1"/>
    <col min="15839" max="15839" width="5.375" style="2" customWidth="1"/>
    <col min="15840" max="15844" width="6.25" style="2" customWidth="1"/>
    <col min="15845" max="15846" width="3.375" style="2" customWidth="1"/>
    <col min="15847" max="15847" width="5.375" style="2" customWidth="1"/>
    <col min="15848" max="15848" width="4.75" style="2" customWidth="1"/>
    <col min="15849" max="15849" width="2.625" style="2" customWidth="1"/>
    <col min="15850" max="16091" width="9" style="2"/>
    <col min="16092" max="16092" width="3.875" style="2" customWidth="1"/>
    <col min="16093" max="16093" width="4.375" style="2" customWidth="1"/>
    <col min="16094" max="16094" width="3.25" style="2" customWidth="1"/>
    <col min="16095" max="16095" width="5.375" style="2" customWidth="1"/>
    <col min="16096" max="16100" width="6.25" style="2" customWidth="1"/>
    <col min="16101" max="16102" width="3.375" style="2" customWidth="1"/>
    <col min="16103" max="16103" width="5.375" style="2" customWidth="1"/>
    <col min="16104" max="16104" width="4.75" style="2" customWidth="1"/>
    <col min="16105" max="16105" width="2.625" style="2" customWidth="1"/>
    <col min="16106" max="16381" width="9" style="2"/>
    <col min="16382" max="16382" width="9" style="2" customWidth="1"/>
    <col min="16383" max="16384" width="9" style="2"/>
  </cols>
  <sheetData>
    <row r="1" spans="2:12" s="4" customFormat="1" ht="92.25" customHeight="1" x14ac:dyDescent="0.2">
      <c r="C1" s="38" t="s">
        <v>2</v>
      </c>
      <c r="D1" s="38"/>
      <c r="E1" s="42"/>
      <c r="F1" s="42"/>
      <c r="G1" s="11"/>
      <c r="H1" s="3"/>
      <c r="I1" s="3"/>
      <c r="J1" s="3"/>
      <c r="K1" s="3"/>
      <c r="L1" s="3"/>
    </row>
    <row r="2" spans="2:12" ht="41.25" customHeight="1" x14ac:dyDescent="0.2">
      <c r="B2" s="39" t="s">
        <v>25</v>
      </c>
      <c r="C2" s="39"/>
      <c r="D2" s="39"/>
      <c r="E2" s="39"/>
      <c r="F2" s="39"/>
      <c r="G2" s="10"/>
      <c r="H2" s="10"/>
      <c r="I2" s="10"/>
      <c r="J2" s="10"/>
      <c r="K2" s="10"/>
      <c r="L2" s="10"/>
    </row>
    <row r="3" spans="2:12" ht="52.5" customHeight="1" x14ac:dyDescent="0.2">
      <c r="B3" s="40" t="s">
        <v>12</v>
      </c>
      <c r="C3" s="41"/>
      <c r="D3" s="21" t="s">
        <v>3</v>
      </c>
      <c r="E3" s="22" t="s">
        <v>4</v>
      </c>
      <c r="F3" s="23" t="s">
        <v>5</v>
      </c>
    </row>
    <row r="4" spans="2:12" ht="23.1" customHeight="1" x14ac:dyDescent="0.25">
      <c r="B4" s="43" t="s">
        <v>7</v>
      </c>
      <c r="C4" s="24" t="s">
        <v>0</v>
      </c>
      <c r="D4" s="13">
        <v>7889</v>
      </c>
      <c r="E4" s="13">
        <f>1183+5014+101</f>
        <v>6298</v>
      </c>
      <c r="F4" s="19">
        <f>508+3376</f>
        <v>3884</v>
      </c>
      <c r="H4" s="5"/>
      <c r="I4" s="5"/>
      <c r="J4" s="5"/>
      <c r="K4" s="5"/>
      <c r="L4" s="5"/>
    </row>
    <row r="5" spans="2:12" ht="23.1" customHeight="1" x14ac:dyDescent="0.2">
      <c r="B5" s="43"/>
      <c r="C5" s="25" t="s">
        <v>11</v>
      </c>
      <c r="D5" s="14">
        <v>16915</v>
      </c>
      <c r="E5" s="14">
        <f>2044+10213+87</f>
        <v>12344</v>
      </c>
      <c r="F5" s="16">
        <f>1516+7631</f>
        <v>9147</v>
      </c>
    </row>
    <row r="6" spans="2:12" ht="23.1" customHeight="1" x14ac:dyDescent="0.2">
      <c r="B6" s="44"/>
      <c r="C6" s="26" t="s">
        <v>1</v>
      </c>
      <c r="D6" s="17">
        <v>4143</v>
      </c>
      <c r="E6" s="17">
        <f>396+2234+0</f>
        <v>2630</v>
      </c>
      <c r="F6" s="18">
        <f>406+1509</f>
        <v>1915</v>
      </c>
    </row>
    <row r="7" spans="2:12" ht="23.1" customHeight="1" x14ac:dyDescent="0.2">
      <c r="B7" s="45" t="s">
        <v>6</v>
      </c>
      <c r="C7" s="27" t="s">
        <v>0</v>
      </c>
      <c r="D7" s="20">
        <v>81356</v>
      </c>
      <c r="E7" s="20">
        <f>62681+2084+13635+115</f>
        <v>78515</v>
      </c>
      <c r="F7" s="29">
        <f>60454+2229+14304</f>
        <v>76987</v>
      </c>
    </row>
    <row r="8" spans="2:12" ht="23.1" customHeight="1" x14ac:dyDescent="0.2">
      <c r="B8" s="43"/>
      <c r="C8" s="25" t="s">
        <v>11</v>
      </c>
      <c r="D8" s="14">
        <v>203790</v>
      </c>
      <c r="E8" s="14">
        <f>149746+4326+34450+86</f>
        <v>188608</v>
      </c>
      <c r="F8" s="31">
        <f>142190+3694+29079</f>
        <v>174963</v>
      </c>
    </row>
    <row r="9" spans="2:12" ht="23.1" customHeight="1" x14ac:dyDescent="0.2">
      <c r="B9" s="44"/>
      <c r="C9" s="26" t="s">
        <v>1</v>
      </c>
      <c r="D9" s="17">
        <v>41294</v>
      </c>
      <c r="E9" s="17">
        <f>23504+577+5976+0</f>
        <v>30057</v>
      </c>
      <c r="F9" s="30">
        <f>21875+535+3164</f>
        <v>25574</v>
      </c>
    </row>
    <row r="10" spans="2:12" ht="23.1" customHeight="1" x14ac:dyDescent="0.2">
      <c r="B10" s="34" t="s">
        <v>28</v>
      </c>
      <c r="C10" s="27" t="s">
        <v>0</v>
      </c>
      <c r="D10" s="20">
        <v>13483</v>
      </c>
      <c r="E10" s="20">
        <v>9602</v>
      </c>
      <c r="F10" s="29">
        <v>8576</v>
      </c>
    </row>
    <row r="11" spans="2:12" ht="23.1" customHeight="1" x14ac:dyDescent="0.2">
      <c r="B11" s="35"/>
      <c r="C11" s="25" t="s">
        <v>11</v>
      </c>
      <c r="D11" s="14">
        <v>24295</v>
      </c>
      <c r="E11" s="14">
        <v>20767</v>
      </c>
      <c r="F11" s="31">
        <v>19917</v>
      </c>
      <c r="G11" s="1"/>
      <c r="H11" s="9"/>
    </row>
    <row r="12" spans="2:12" ht="23.1" customHeight="1" x14ac:dyDescent="0.2">
      <c r="B12" s="36"/>
      <c r="C12" s="26" t="s">
        <v>1</v>
      </c>
      <c r="D12" s="17">
        <v>7382</v>
      </c>
      <c r="E12" s="17">
        <v>5696</v>
      </c>
      <c r="F12" s="30">
        <v>3471</v>
      </c>
      <c r="G12" s="1"/>
    </row>
    <row r="13" spans="2:12" ht="23.1" customHeight="1" x14ac:dyDescent="0.2">
      <c r="B13" s="37" t="s">
        <v>8</v>
      </c>
      <c r="C13" s="27" t="s">
        <v>0</v>
      </c>
      <c r="D13" s="20">
        <v>5791</v>
      </c>
      <c r="E13" s="20">
        <v>4876</v>
      </c>
      <c r="F13" s="29">
        <v>7003</v>
      </c>
    </row>
    <row r="14" spans="2:12" ht="23.1" customHeight="1" x14ac:dyDescent="0.2">
      <c r="B14" s="35"/>
      <c r="C14" s="25" t="s">
        <v>11</v>
      </c>
      <c r="D14" s="14">
        <v>5265</v>
      </c>
      <c r="E14" s="14">
        <v>6342</v>
      </c>
      <c r="F14" s="31">
        <v>8343</v>
      </c>
    </row>
    <row r="15" spans="2:12" ht="23.1" customHeight="1" x14ac:dyDescent="0.2">
      <c r="B15" s="36"/>
      <c r="C15" s="26" t="s">
        <v>1</v>
      </c>
      <c r="D15" s="17">
        <v>3674</v>
      </c>
      <c r="E15" s="17">
        <v>4781</v>
      </c>
      <c r="F15" s="30">
        <v>5544</v>
      </c>
    </row>
    <row r="16" spans="2:12" ht="23.1" customHeight="1" x14ac:dyDescent="0.2">
      <c r="B16" s="34" t="s">
        <v>9</v>
      </c>
      <c r="C16" s="27" t="s">
        <v>0</v>
      </c>
      <c r="D16" s="20">
        <v>2809</v>
      </c>
      <c r="E16" s="20">
        <v>4364</v>
      </c>
      <c r="F16" s="29">
        <v>4982</v>
      </c>
    </row>
    <row r="17" spans="2:6" ht="23.1" customHeight="1" x14ac:dyDescent="0.2">
      <c r="B17" s="35"/>
      <c r="C17" s="25" t="s">
        <v>11</v>
      </c>
      <c r="D17" s="14">
        <v>6155</v>
      </c>
      <c r="E17" s="14">
        <v>11239</v>
      </c>
      <c r="F17" s="31">
        <v>14201</v>
      </c>
    </row>
    <row r="18" spans="2:6" ht="23.1" customHeight="1" x14ac:dyDescent="0.2">
      <c r="B18" s="35"/>
      <c r="C18" s="26" t="s">
        <v>1</v>
      </c>
      <c r="D18" s="17">
        <v>4469</v>
      </c>
      <c r="E18" s="17">
        <v>2379</v>
      </c>
      <c r="F18" s="30">
        <v>3339</v>
      </c>
    </row>
    <row r="19" spans="2:6" ht="23.1" customHeight="1" x14ac:dyDescent="0.2">
      <c r="B19" s="37" t="s">
        <v>10</v>
      </c>
      <c r="C19" s="27" t="s">
        <v>0</v>
      </c>
      <c r="D19" s="20">
        <v>2615</v>
      </c>
      <c r="E19" s="20">
        <f>3639+2947</f>
        <v>6586</v>
      </c>
      <c r="F19" s="29">
        <f>5283+5785</f>
        <v>11068</v>
      </c>
    </row>
    <row r="20" spans="2:6" ht="23.1" customHeight="1" x14ac:dyDescent="0.2">
      <c r="B20" s="35"/>
      <c r="C20" s="25" t="s">
        <v>11</v>
      </c>
      <c r="D20" s="14">
        <v>16435</v>
      </c>
      <c r="E20" s="14">
        <f>8901+12832</f>
        <v>21733</v>
      </c>
      <c r="F20" s="31">
        <f>13968+18029</f>
        <v>31997</v>
      </c>
    </row>
    <row r="21" spans="2:6" ht="23.1" customHeight="1" x14ac:dyDescent="0.2">
      <c r="B21" s="36"/>
      <c r="C21" s="26" t="s">
        <v>1</v>
      </c>
      <c r="D21" s="17">
        <v>2178</v>
      </c>
      <c r="E21" s="17">
        <f>961+1594</f>
        <v>2555</v>
      </c>
      <c r="F21" s="30">
        <f>1624+2032</f>
        <v>3656</v>
      </c>
    </row>
    <row r="26" spans="2:6" ht="18.75" x14ac:dyDescent="0.2">
      <c r="B26" s="33" t="s">
        <v>23</v>
      </c>
      <c r="C26" s="33"/>
      <c r="D26" s="33"/>
      <c r="E26" s="33"/>
      <c r="F26" s="33"/>
    </row>
    <row r="27" spans="2:6" ht="75" customHeight="1" x14ac:dyDescent="0.2">
      <c r="B27" s="28" t="s">
        <v>13</v>
      </c>
      <c r="C27" s="32" t="s">
        <v>25</v>
      </c>
      <c r="D27" s="32"/>
      <c r="E27" s="32"/>
      <c r="F27" s="32"/>
    </row>
    <row r="28" spans="2:6" ht="15.75" x14ac:dyDescent="0.2">
      <c r="B28" s="28" t="s">
        <v>26</v>
      </c>
      <c r="C28" s="32" t="s">
        <v>24</v>
      </c>
      <c r="D28" s="32"/>
      <c r="E28" s="32"/>
      <c r="F28" s="32"/>
    </row>
    <row r="29" spans="2:6" ht="15.75" x14ac:dyDescent="0.2">
      <c r="B29" s="28" t="s">
        <v>14</v>
      </c>
      <c r="C29" s="32" t="s">
        <v>15</v>
      </c>
      <c r="D29" s="32"/>
      <c r="E29" s="32"/>
      <c r="F29" s="32"/>
    </row>
    <row r="30" spans="2:6" ht="15.75" x14ac:dyDescent="0.2">
      <c r="B30" s="28" t="s">
        <v>16</v>
      </c>
      <c r="C30" s="32" t="s">
        <v>17</v>
      </c>
      <c r="D30" s="32"/>
      <c r="E30" s="32"/>
      <c r="F30" s="32"/>
    </row>
    <row r="31" spans="2:6" ht="75" customHeight="1" x14ac:dyDescent="0.2">
      <c r="B31" s="28" t="s">
        <v>18</v>
      </c>
      <c r="C31" s="32" t="s">
        <v>27</v>
      </c>
      <c r="D31" s="32"/>
      <c r="E31" s="32"/>
      <c r="F31" s="32"/>
    </row>
    <row r="32" spans="2:6" ht="30.75" customHeight="1" x14ac:dyDescent="0.2">
      <c r="B32" s="28" t="s">
        <v>19</v>
      </c>
      <c r="C32" s="32" t="s">
        <v>20</v>
      </c>
      <c r="D32" s="32"/>
      <c r="E32" s="32"/>
      <c r="F32" s="32"/>
    </row>
    <row r="33" spans="2:6" ht="15.75" x14ac:dyDescent="0.2">
      <c r="B33" s="28" t="s">
        <v>21</v>
      </c>
      <c r="C33" s="32" t="s">
        <v>22</v>
      </c>
      <c r="D33" s="32"/>
      <c r="E33" s="32"/>
      <c r="F33" s="32"/>
    </row>
    <row r="35" spans="2:6" ht="18.75" x14ac:dyDescent="0.2">
      <c r="B35" s="46" t="s">
        <v>29</v>
      </c>
      <c r="C35" s="46"/>
      <c r="D35" s="46"/>
      <c r="E35" s="46"/>
    </row>
    <row r="36" spans="2:6" ht="79.5" customHeight="1" x14ac:dyDescent="0.2">
      <c r="B36" s="28" t="s">
        <v>34</v>
      </c>
      <c r="C36" s="32" t="s">
        <v>35</v>
      </c>
      <c r="D36" s="32"/>
      <c r="E36" s="32"/>
      <c r="F36" s="32"/>
    </row>
    <row r="37" spans="2:6" ht="63" customHeight="1" x14ac:dyDescent="0.2">
      <c r="B37" s="28" t="s">
        <v>28</v>
      </c>
      <c r="C37" s="32" t="s">
        <v>33</v>
      </c>
      <c r="D37" s="32"/>
      <c r="E37" s="32"/>
      <c r="F37" s="32"/>
    </row>
    <row r="38" spans="2:6" ht="46.5" customHeight="1" x14ac:dyDescent="0.2">
      <c r="B38" s="28" t="s">
        <v>8</v>
      </c>
      <c r="C38" s="32" t="s">
        <v>32</v>
      </c>
      <c r="D38" s="32"/>
      <c r="E38" s="32"/>
      <c r="F38" s="32"/>
    </row>
    <row r="39" spans="2:6" ht="46.5" customHeight="1" x14ac:dyDescent="0.2">
      <c r="B39" s="28" t="s">
        <v>9</v>
      </c>
      <c r="C39" s="32" t="s">
        <v>31</v>
      </c>
      <c r="D39" s="32"/>
      <c r="E39" s="32"/>
      <c r="F39" s="32"/>
    </row>
    <row r="40" spans="2:6" ht="37.5" customHeight="1" x14ac:dyDescent="0.2">
      <c r="B40" s="28" t="s">
        <v>10</v>
      </c>
      <c r="C40" s="32" t="s">
        <v>30</v>
      </c>
      <c r="D40" s="32"/>
      <c r="E40" s="32"/>
      <c r="F40" s="32"/>
    </row>
    <row r="41" spans="2:6" x14ac:dyDescent="0.2">
      <c r="B41" s="47"/>
      <c r="C41" s="47"/>
      <c r="D41" s="47"/>
      <c r="E41" s="47"/>
      <c r="F41" s="47"/>
    </row>
  </sheetData>
  <mergeCells count="25">
    <mergeCell ref="B35:E35"/>
    <mergeCell ref="B41:F41"/>
    <mergeCell ref="C36:F36"/>
    <mergeCell ref="C37:F37"/>
    <mergeCell ref="C38:F38"/>
    <mergeCell ref="C39:F39"/>
    <mergeCell ref="C40:F40"/>
    <mergeCell ref="B10:B12"/>
    <mergeCell ref="B13:B15"/>
    <mergeCell ref="B16:B18"/>
    <mergeCell ref="B19:B21"/>
    <mergeCell ref="C1:D1"/>
    <mergeCell ref="B2:F2"/>
    <mergeCell ref="B3:C3"/>
    <mergeCell ref="E1:F1"/>
    <mergeCell ref="B4:B6"/>
    <mergeCell ref="B7:B9"/>
    <mergeCell ref="C30:F30"/>
    <mergeCell ref="C31:F31"/>
    <mergeCell ref="C32:F32"/>
    <mergeCell ref="C33:F33"/>
    <mergeCell ref="B26:F26"/>
    <mergeCell ref="C27:F27"/>
    <mergeCell ref="C28:F28"/>
    <mergeCell ref="C29:F29"/>
  </mergeCells>
  <printOptions horizontalCentered="1"/>
  <pageMargins left="3.937007874015748E-2" right="3.937007874015748E-2" top="3.937007874015748E-2" bottom="3.937007874015748E-2" header="0.31496062992125984" footer="0.31496062992125984"/>
  <pageSetup paperSize="8"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073a8227-2c40-42ef-b97c-71e895720063">المتقدمون</Category>
    <Classification xmlns="073a8227-2c40-42ef-b97c-71e895720063">التطور الكمي لعدد المتقدمين حسب المنطقة لخمس سنوات</Classification>
  </documentManagement>
</p:properties>
</file>

<file path=customXml/item3.xml><?xml version="1.0" encoding="utf-8"?>
<ct:contentTypeSchema xmlns:ct="http://schemas.microsoft.com/office/2006/metadata/contentType" xmlns:ma="http://schemas.microsoft.com/office/2006/metadata/properties/metaAttributes" ct:_="" ma:_="" ma:contentTypeName="مستند" ma:contentTypeID="0x0101003E83265A5F1F1449A38D1D4B86E902D9" ma:contentTypeVersion="2" ma:contentTypeDescription="إنشاء مستند جديد." ma:contentTypeScope="" ma:versionID="dcf0782f9b1118aed5f137c0e9cec006">
  <xsd:schema xmlns:xsd="http://www.w3.org/2001/XMLSchema" xmlns:xs="http://www.w3.org/2001/XMLSchema" xmlns:p="http://schemas.microsoft.com/office/2006/metadata/properties" xmlns:ns2="073a8227-2c40-42ef-b97c-71e895720063" targetNamespace="http://schemas.microsoft.com/office/2006/metadata/properties" ma:root="true" ma:fieldsID="ded4f35a30b2129f98788b3ba5bf329f" ns2:_="">
    <xsd:import namespace="073a8227-2c40-42ef-b97c-71e895720063"/>
    <xsd:element name="properties">
      <xsd:complexType>
        <xsd:sequence>
          <xsd:element name="documentManagement">
            <xsd:complexType>
              <xsd:all>
                <xsd:element ref="ns2:Category" minOccurs="0"/>
                <xsd:element ref="ns2: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8227-2c40-42ef-b97c-71e895720063"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Text">
          <xsd:maxLength value="255"/>
        </xsd:restriction>
      </xsd:simpleType>
    </xsd:element>
    <xsd:element name="Classification" ma:index="9" nillable="true" ma:displayName="Classification" ma:internalName="Classific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9947C-AA7D-4A87-92DF-44E33409EE01}">
  <ds:schemaRefs>
    <ds:schemaRef ds:uri="http://schemas.microsoft.com/sharepoint/v3/contenttype/forms"/>
  </ds:schemaRefs>
</ds:datastoreItem>
</file>

<file path=customXml/itemProps2.xml><?xml version="1.0" encoding="utf-8"?>
<ds:datastoreItem xmlns:ds="http://schemas.openxmlformats.org/officeDocument/2006/customXml" ds:itemID="{91748024-F438-4115-A4F6-9A0ED7456C2D}">
  <ds:schemaRefs>
    <ds:schemaRef ds:uri="http://schemas.microsoft.com/office/2006/metadata/properties"/>
    <ds:schemaRef ds:uri="073a8227-2c40-42ef-b97c-71e895720063"/>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s>
</ds:datastoreItem>
</file>

<file path=customXml/itemProps3.xml><?xml version="1.0" encoding="utf-8"?>
<ds:datastoreItem xmlns:ds="http://schemas.openxmlformats.org/officeDocument/2006/customXml" ds:itemID="{158D005B-3A6D-4173-A74A-5091D952C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8227-2c40-42ef-b97c-71e8957200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vt:i4>
      </vt:variant>
      <vt:variant>
        <vt:lpstr>النطاقات المسماة</vt:lpstr>
      </vt:variant>
      <vt:variant>
        <vt:i4>1</vt:i4>
      </vt:variant>
    </vt:vector>
  </HeadingPairs>
  <TitlesOfParts>
    <vt:vector size="2" baseType="lpstr">
      <vt:lpstr>المقبولين والمقيدين والخريجين</vt:lpstr>
      <vt:lpstr>'المقبولين والمقيدين والخريجين'!Print_Area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2022-09-20T06:58:02Z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0x0101003E83265A5F1F1449A38D1D4B86E902D9</vt:lpwstr>
  </property>
</Properties>
</file>